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W8" i="5"/>
  <c r="U8" i="5"/>
  <c r="T8" i="5"/>
  <c r="S8" i="5"/>
  <c r="R8" i="5"/>
  <c r="Q8" i="5"/>
  <c r="K8" i="5"/>
  <c r="K12" i="5" s="1"/>
  <c r="I8" i="5"/>
  <c r="I12" i="5" s="1"/>
  <c r="H8" i="5"/>
  <c r="H12" i="5" s="1"/>
  <c r="H14" i="5" s="1"/>
  <c r="G8" i="5"/>
  <c r="G12" i="5" s="1"/>
  <c r="F8" i="5"/>
  <c r="F12" i="5" s="1"/>
  <c r="F14" i="5" s="1"/>
  <c r="E8" i="5"/>
  <c r="E12" i="5" s="1"/>
  <c r="O12" i="5" l="1"/>
  <c r="E13" i="5"/>
  <c r="M12" i="5"/>
  <c r="L12" i="5"/>
  <c r="N12" i="5"/>
  <c r="O13" i="5"/>
  <c r="G14" i="5"/>
  <c r="M13" i="5"/>
  <c r="E14" i="5"/>
  <c r="L14" i="5" s="1"/>
  <c r="I14" i="5"/>
  <c r="N14" i="5"/>
  <c r="N13" i="5"/>
  <c r="L13" i="5"/>
  <c r="O14" i="5" l="1"/>
  <c r="M14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<sst xmlns="http://schemas.openxmlformats.org/spreadsheetml/2006/main" count="73" uniqueCount="32">
  <si>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</si>
  <si>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</si>
  <si>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</si>
  <si>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</si>
  <si>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</si>
  <si>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</si>
  <si>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</si>
  <si>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</si>
  <si>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</si>
  <si>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</si>
  <si>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</si>
  <si>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</si>
  <si>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</si>
  <si>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</si>
  <si>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</si>
  <si>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</si>
  <si>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</si>
  <si>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</si>
  <si>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</si>
  <si>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</si>
  <si>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</si>
  <si>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</si>
  <si>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</si>
  <si>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</si>
  <si>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</si>
  <si>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YJ = Ylihärmän Junkkarit  (1908)</t>
  </si>
  <si>
    <t>Mika Karjanlahti</t>
  </si>
  <si>
    <t>1.</t>
  </si>
  <si>
    <t>VäVi</t>
  </si>
  <si>
    <t>10.</t>
  </si>
  <si>
    <t>6.</t>
  </si>
  <si>
    <t>YJ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</si>
</sst>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4</v>
      </c>
      <c r="AB4" s="12">
        <v>0</v>
      </c>
      <c r="AC4" s="12">
        <v>3</v>
      </c>
      <c r="AD4" s="12">
        <v>0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29</v>
      </c>
      <c r="D5" s="1" t="s">
        <v>28</v>
      </c>
      <c r="E5" s="12">
        <v>7</v>
      </c>
      <c r="F5" s="12">
        <v>0</v>
      </c>
      <c r="G5" s="12">
        <v>2</v>
      </c>
      <c r="H5" s="12">
        <v>1</v>
      </c>
      <c r="I5" s="12"/>
      <c r="J5" s="32"/>
      <c r="K5" s="10"/>
      <c r="L5" s="7"/>
      <c r="M5" s="7"/>
      <c r="N5" s="7"/>
      <c r="O5" s="7"/>
      <c r="P5" s="10"/>
      <c r="Q5" s="12">
        <v>9</v>
      </c>
      <c r="R5" s="12">
        <v>0</v>
      </c>
      <c r="S5" s="12">
        <v>5</v>
      </c>
      <c r="T5" s="12">
        <v>1</v>
      </c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30</v>
      </c>
      <c r="Z7" s="70" t="s">
        <v>31</v>
      </c>
      <c r="AA7" s="12">
        <v>5</v>
      </c>
      <c r="AB7" s="12">
        <v>0</v>
      </c>
      <c r="AC7" s="12">
        <v>0</v>
      </c>
      <c r="AD7" s="12">
        <v>2</v>
      </c>
      <c r="AE7" s="12"/>
      <c r="AF7" s="69"/>
      <c r="AG7" s="10"/>
      <c r="AH7" s="64"/>
      <c r="AI7" s="64"/>
      <c r="AJ7" s="64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7</v>
      </c>
      <c r="F8" s="36">
        <f>SUM(F4:F7)</f>
        <v>0</v>
      </c>
      <c r="G8" s="36">
        <f>SUM(G4:G7)</f>
        <v>2</v>
      </c>
      <c r="H8" s="36">
        <f>SUM(H4:H7)</f>
        <v>1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9</v>
      </c>
      <c r="R8" s="36">
        <f>SUM(R4:R7)</f>
        <v>0</v>
      </c>
      <c r="S8" s="36">
        <f>SUM(S4:S7)</f>
        <v>5</v>
      </c>
      <c r="T8" s="36">
        <f>SUM(T4:T7)</f>
        <v>1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9</v>
      </c>
      <c r="AB8" s="36">
        <f>SUM(AB4:AB7)</f>
        <v>0</v>
      </c>
      <c r="AC8" s="36">
        <f>SUM(AC4:AC7)</f>
        <v>3</v>
      </c>
      <c r="AD8" s="36">
        <f>SUM(AD4:AD7)</f>
        <v>2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16</v>
      </c>
      <c r="F12" s="47">
        <f>PRODUCT(F8+R8)</f>
        <v>0</v>
      </c>
      <c r="G12" s="47">
        <f>PRODUCT(G8+S8)</f>
        <v>7</v>
      </c>
      <c r="H12" s="47">
        <f>PRODUCT(H8+T8)</f>
        <v>2</v>
      </c>
      <c r="I12" s="47">
        <f>PRODUCT(I8+U8)</f>
        <v>0</v>
      </c>
      <c r="J12" s="60">
        <v>0</v>
      </c>
      <c r="K12" s="16">
        <f>PRODUCT(K8+W8)</f>
        <v>0</v>
      </c>
      <c r="L12" s="53">
        <f>PRODUCT((F12+G12)/E12)</f>
        <v>0.4375</v>
      </c>
      <c r="M12" s="53">
        <f>PRODUCT(H12/E12)</f>
        <v>0.125</v>
      </c>
      <c r="N12" s="53">
        <f>PRODUCT((F12+G12+H12)/E12)</f>
        <v>0.5625</v>
      </c>
      <c r="O12" s="53">
        <f>PRODUCT(I12/E12)</f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9</v>
      </c>
      <c r="F13" s="47">
        <f>PRODUCT(AB8+AN8)</f>
        <v>0</v>
      </c>
      <c r="G13" s="47">
        <f>PRODUCT(AC8+AO8)</f>
        <v>3</v>
      </c>
      <c r="H13" s="47">
        <f>PRODUCT(AD8+AP8)</f>
        <v>2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0.33333333333333331</v>
      </c>
      <c r="M13" s="53">
        <f>PRODUCT(H13/E13)</f>
        <v>0.22222222222222221</v>
      </c>
      <c r="N13" s="53">
        <f>PRODUCT((F13+G13+H13)/E13)</f>
        <v>0.55555555555555558</v>
      </c>
      <c r="O13" s="53">
        <f>PRODUCT(I13/E13)</f>
        <v>0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25</v>
      </c>
      <c r="F14" s="47">
        <f t="shared" ref="F14:I14" si="0">SUM(F11:F13)</f>
        <v>0</v>
      </c>
      <c r="G14" s="47">
        <f t="shared" si="0"/>
        <v>10</v>
      </c>
      <c r="H14" s="47">
        <f t="shared" si="0"/>
        <v>4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0.4</v>
      </c>
      <c r="M14" s="53">
        <f>PRODUCT(H14/E14)</f>
        <v>0.16</v>
      </c>
      <c r="N14" s="53">
        <f>PRODUCT((F14+G14+H14)/E14)</f>
        <v>0.56000000000000005</v>
      </c>
      <c r="O14" s="53">
        <f>PRODUCT(I14/E14)</f>
        <v>0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7"/>
      <c r="AI180" s="17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7"/>
      <c r="AI181" s="17"/>
      <c r="AJ181" s="17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2018-12-14T12:43:58Z</dcterms:modified>
</cp:coreProperties>
</file>